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1715" windowHeight="7995" tabRatio="622"/>
  </bookViews>
  <sheets>
    <sheet name="血圧表" sheetId="1" r:id="rId1"/>
    <sheet name="血圧グラフ朝" sheetId="11" r:id="rId2"/>
    <sheet name="血圧グラフ夕方" sheetId="12" r:id="rId3"/>
    <sheet name="脈拍無し血圧グラフ朝" sheetId="13" r:id="rId4"/>
    <sheet name="脈拍無し血圧グラフ夕方" sheetId="14" r:id="rId5"/>
    <sheet name="血圧グラフ" sheetId="8" r:id="rId6"/>
    <sheet name="脈拍無し" sheetId="9" r:id="rId7"/>
  </sheets>
  <definedNames>
    <definedName name="_xlnm.Print_Area" localSheetId="0">血圧表!$B$1:$K$38</definedName>
    <definedName name="_xlnm.Print_Titles" localSheetId="0">血圧表!$1:$5</definedName>
  </definedNames>
  <calcPr calcId="125725" fullCalcOnLoad="1"/>
</workbook>
</file>

<file path=xl/calcChain.xml><?xml version="1.0" encoding="utf-8"?>
<calcChain xmlns="http://schemas.openxmlformats.org/spreadsheetml/2006/main">
  <c r="C40" i="1"/>
  <c r="C41"/>
  <c r="B6"/>
  <c r="B7"/>
  <c r="C6"/>
  <c r="C7"/>
  <c r="B8"/>
  <c r="B9"/>
  <c r="C8"/>
  <c r="C9"/>
  <c r="B10"/>
  <c r="C10"/>
  <c r="B11"/>
  <c r="C11"/>
  <c r="B12"/>
  <c r="C12"/>
  <c r="B13"/>
  <c r="C13"/>
  <c r="B14"/>
  <c r="C14"/>
  <c r="B15"/>
  <c r="C15"/>
  <c r="B16"/>
  <c r="B17"/>
  <c r="C16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6"/>
  <c r="C36"/>
  <c r="B34"/>
  <c r="C34"/>
  <c r="B35"/>
  <c r="C35"/>
</calcChain>
</file>

<file path=xl/comments1.xml><?xml version="1.0" encoding="utf-8"?>
<comments xmlns="http://schemas.openxmlformats.org/spreadsheetml/2006/main">
  <authors>
    <author>a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a:</t>
        </r>
        <r>
          <rPr>
            <sz val="9"/>
            <color indexed="81"/>
            <rFont val="ＭＳ Ｐゴシック"/>
            <family val="3"/>
            <charset val="128"/>
          </rPr>
          <t xml:space="preserve">
このセルに西暦年を入れる
例　2010
＊数字のみで漢字の［年］は入れない</t>
        </r>
      </text>
    </commen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a:</t>
        </r>
        <r>
          <rPr>
            <sz val="9"/>
            <color indexed="81"/>
            <rFont val="ＭＳ Ｐゴシック"/>
            <family val="3"/>
            <charset val="128"/>
          </rPr>
          <t xml:space="preserve">
このセルに【月】を入れる
例　12
＊数字のみで漢字の［月］は入れない</t>
        </r>
      </text>
    </comment>
  </commentList>
</comments>
</file>

<file path=xl/sharedStrings.xml><?xml version="1.0" encoding="utf-8"?>
<sst xmlns="http://schemas.openxmlformats.org/spreadsheetml/2006/main" count="17" uniqueCount="17">
  <si>
    <t>氏名</t>
    <rPh sb="0" eb="2">
      <t>シメイ</t>
    </rPh>
    <phoneticPr fontId="2"/>
  </si>
  <si>
    <t>月末</t>
    <rPh sb="0" eb="2">
      <t>ゲツマツ</t>
    </rPh>
    <phoneticPr fontId="2"/>
  </si>
  <si>
    <t>最終日</t>
    <rPh sb="0" eb="3">
      <t>サイシュウビ</t>
    </rPh>
    <phoneticPr fontId="2"/>
  </si>
  <si>
    <t>時刻</t>
    <rPh sb="0" eb="2">
      <t>ジコク</t>
    </rPh>
    <phoneticPr fontId="2"/>
  </si>
  <si>
    <t>服薬</t>
    <rPh sb="0" eb="2">
      <t>フクヤク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</si>
  <si>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</si>
  <si>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</si>
  <si>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測定日</t>
    <rPh sb="0" eb="2">
      <t>ソクテイ</t>
    </rPh>
    <rPh sb="2" eb="3">
      <t>ビ</t>
    </rPh>
    <phoneticPr fontId="2"/>
  </si>
  <si>
    <t>曜日</t>
    <rPh sb="0" eb="2">
      <t>ヨウビ</t>
    </rPh>
    <phoneticPr fontId="2"/>
  </si>
  <si>
    <t>http://www.windays.jp/pcwaza/excel/ketsuatsu/</t>
    <phoneticPr fontId="2"/>
  </si>
  <si>
    <t>　血圧記録表</t>
    <rPh sb="1" eb="3">
      <t>ケツアツ</t>
    </rPh>
    <rPh sb="3" eb="5">
      <t>キロク</t>
    </rPh>
    <rPh sb="5" eb="6">
      <t>ヒョウ</t>
    </rPh>
    <phoneticPr fontId="2"/>
  </si>
  <si>
    <t>最高血圧 朝</t>
    <rPh sb="0" eb="2">
      <t>サイコウ</t>
    </rPh>
    <rPh sb="2" eb="4">
      <t>ケツアツ</t>
    </rPh>
    <rPh sb="5" eb="6">
      <t>アサ</t>
    </rPh>
    <phoneticPr fontId="2"/>
  </si>
  <si>
    <t>最低血圧 朝</t>
    <rPh sb="0" eb="2">
      <t>サイテイ</t>
    </rPh>
    <rPh sb="2" eb="4">
      <t>ケツアツ</t>
    </rPh>
    <rPh sb="5" eb="6">
      <t>アサ</t>
    </rPh>
    <phoneticPr fontId="2"/>
  </si>
  <si>
    <t>脈拍 朝</t>
    <rPh sb="0" eb="2">
      <t>ミャクハク</t>
    </rPh>
    <rPh sb="3" eb="4">
      <t>アサ</t>
    </rPh>
    <phoneticPr fontId="2"/>
  </si>
  <si>
    <t>最高血圧 夕</t>
    <rPh sb="0" eb="2">
      <t>サイコウ</t>
    </rPh>
    <rPh sb="2" eb="4">
      <t>ケツアツ</t>
    </rPh>
    <rPh sb="5" eb="6">
      <t>ユウ</t>
    </rPh>
    <phoneticPr fontId="2"/>
  </si>
  <si>
    <t>最低血圧 夕</t>
    <rPh sb="0" eb="2">
      <t>サイテイ</t>
    </rPh>
    <rPh sb="2" eb="4">
      <t>ケツアツ</t>
    </rPh>
    <phoneticPr fontId="2"/>
  </si>
  <si>
    <t>脈拍 夕</t>
    <rPh sb="0" eb="2">
      <t>ミャクハク</t>
    </rPh>
    <phoneticPr fontId="2"/>
  </si>
</sst>
</file>

<file path=xl/styles.xml><?xml version="1.0" encoding="utf-8"?>
<styleSheet xmlns="http://schemas.openxmlformats.org/spreadsheetml/2006/main">
  <numFmts count="5">
    <numFmt numFmtId="176" formatCode="#&quot;月&quot;"/>
    <numFmt numFmtId="177" formatCode="aaa"/>
    <numFmt numFmtId="178" formatCode="d"/>
    <numFmt numFmtId="179" formatCode="General&quot;年&quot;"/>
    <numFmt numFmtId="180" formatCode="General&quot;月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4FFC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/>
      <diagonal/>
    </border>
    <border>
      <left style="thin">
        <color rgb="FF92D050"/>
      </left>
      <right style="thin">
        <color rgb="FF92D050"/>
      </right>
      <top style="medium">
        <color rgb="FF92D050"/>
      </top>
      <bottom/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1" fillId="0" borderId="0" xfId="0" applyNumberFormat="1" applyFont="1" applyAlignment="1">
      <alignment horizontal="right" vertical="center"/>
    </xf>
    <xf numFmtId="0" fontId="0" fillId="0" borderId="1" xfId="0" applyBorder="1">
      <alignment vertical="center"/>
    </xf>
    <xf numFmtId="0" fontId="3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left" vertical="center"/>
    </xf>
    <xf numFmtId="178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vertical="center"/>
    </xf>
    <xf numFmtId="0" fontId="0" fillId="0" borderId="10" xfId="0" applyBorder="1">
      <alignment vertical="center"/>
    </xf>
    <xf numFmtId="0" fontId="10" fillId="0" borderId="0" xfId="1" applyBorder="1" applyAlignment="1" applyProtection="1">
      <alignment vertical="center"/>
    </xf>
    <xf numFmtId="0" fontId="6" fillId="0" borderId="0" xfId="0" applyFon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血圧管理表</a:t>
            </a:r>
          </a:p>
        </c:rich>
      </c:tx>
      <c:layout>
        <c:manualLayout>
          <c:xMode val="edge"/>
          <c:yMode val="edge"/>
          <c:x val="7.7755757453395247E-2"/>
          <c:y val="2.9234073013600571E-2"/>
        </c:manualLayout>
      </c:layout>
    </c:title>
    <c:plotArea>
      <c:layout>
        <c:manualLayout>
          <c:layoutTarget val="inner"/>
          <c:xMode val="edge"/>
          <c:yMode val="edge"/>
          <c:x val="4.842585091775084E-2"/>
          <c:y val="0.14112832617581178"/>
          <c:w val="0.93110434945096288"/>
          <c:h val="0.73826720292038062"/>
        </c:manualLayout>
      </c:layout>
      <c:lineChart>
        <c:grouping val="standard"/>
        <c:ser>
          <c:idx val="0"/>
          <c:order val="0"/>
          <c:tx>
            <c:strRef>
              <c:f>血圧表!$F$5</c:f>
              <c:strCache>
                <c:ptCount val="1"/>
                <c:pt idx="0">
                  <c:v>最高血圧 朝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血圧表!$F$6:$F$36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血圧表!$G$5</c:f>
              <c:strCache>
                <c:ptCount val="1"/>
                <c:pt idx="0">
                  <c:v>最低血圧 朝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血圧表!$G$6:$G$36</c:f>
              <c:numCache>
                <c:formatCode>General</c:formatCode>
                <c:ptCount val="31"/>
              </c:numCache>
            </c:numRef>
          </c:val>
        </c:ser>
        <c:ser>
          <c:idx val="2"/>
          <c:order val="2"/>
          <c:tx>
            <c:strRef>
              <c:f>血圧表!$H$5</c:f>
              <c:strCache>
                <c:ptCount val="1"/>
                <c:pt idx="0">
                  <c:v>脈拍 朝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血圧表!$H$6:$H$36</c:f>
              <c:numCache>
                <c:formatCode>General</c:formatCode>
                <c:ptCount val="31"/>
              </c:numCache>
            </c:numRef>
          </c:val>
        </c:ser>
        <c:marker val="1"/>
        <c:axId val="83577856"/>
        <c:axId val="83588224"/>
      </c:lineChart>
      <c:dateAx>
        <c:axId val="83577856"/>
        <c:scaling>
          <c:orientation val="minMax"/>
        </c:scaling>
        <c:axPos val="b"/>
        <c:numFmt formatCode="d" sourceLinked="0"/>
        <c:majorTickMark val="none"/>
        <c:tickLblPos val="nextTo"/>
        <c:crossAx val="83588224"/>
        <c:crosses val="autoZero"/>
        <c:auto val="1"/>
        <c:lblOffset val="100"/>
      </c:dateAx>
      <c:valAx>
        <c:axId val="83588224"/>
        <c:scaling>
          <c:orientation val="minMax"/>
        </c:scaling>
        <c:axPos val="l"/>
        <c:majorGridlines/>
        <c:minorGridlines/>
        <c:numFmt formatCode="General" sourceLinked="1"/>
        <c:majorTickMark val="none"/>
        <c:tickLblPos val="nextTo"/>
        <c:crossAx val="83577856"/>
        <c:crosses val="autoZero"/>
        <c:crossBetween val="between"/>
        <c:majorUnit val="10"/>
        <c:minorUnit val="5"/>
      </c:valAx>
    </c:plotArea>
    <c:legend>
      <c:legendPos val="t"/>
      <c:layout>
        <c:manualLayout>
          <c:xMode val="edge"/>
          <c:yMode val="edge"/>
          <c:wMode val="edge"/>
          <c:hMode val="edge"/>
          <c:x val="0.33147867285820043"/>
          <c:y val="6.1370917976945674E-2"/>
          <c:w val="0.66288380106332867"/>
          <c:h val="9.7899768798492659E-2"/>
        </c:manualLayout>
      </c:layout>
      <c:overlay val="1"/>
      <c:txPr>
        <a:bodyPr/>
        <a:lstStyle/>
        <a:p>
          <a:pPr>
            <a:defRPr sz="950" baseline="0"/>
          </a:pPr>
          <a:endParaRPr lang="ja-JP"/>
        </a:p>
      </c:txPr>
    </c:legend>
    <c:plotVisOnly val="1"/>
    <c:dispBlanksAs val="gap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血圧管理表</a:t>
            </a:r>
          </a:p>
        </c:rich>
      </c:tx>
      <c:layout>
        <c:manualLayout>
          <c:xMode val="edge"/>
          <c:yMode val="edge"/>
          <c:x val="7.7755757453395247E-2"/>
          <c:y val="2.9234073013600571E-2"/>
        </c:manualLayout>
      </c:layout>
    </c:title>
    <c:plotArea>
      <c:layout>
        <c:manualLayout>
          <c:layoutTarget val="inner"/>
          <c:xMode val="edge"/>
          <c:yMode val="edge"/>
          <c:x val="4.842585091775084E-2"/>
          <c:y val="0.14112832617581178"/>
          <c:w val="0.93110434945096276"/>
          <c:h val="0.73826720292038062"/>
        </c:manualLayout>
      </c:layout>
      <c:lineChart>
        <c:grouping val="standard"/>
        <c:ser>
          <c:idx val="0"/>
          <c:order val="0"/>
          <c:tx>
            <c:strRef>
              <c:f>血圧表!$I$5</c:f>
              <c:strCache>
                <c:ptCount val="1"/>
                <c:pt idx="0">
                  <c:v>最高血圧 夕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血圧表!$I$6:$I$36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血圧表!$J$5</c:f>
              <c:strCache>
                <c:ptCount val="1"/>
                <c:pt idx="0">
                  <c:v>最低血圧 夕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血圧表!$J$6:$J$36</c:f>
              <c:numCache>
                <c:formatCode>General</c:formatCode>
                <c:ptCount val="31"/>
              </c:numCache>
            </c:numRef>
          </c:val>
        </c:ser>
        <c:ser>
          <c:idx val="2"/>
          <c:order val="2"/>
          <c:tx>
            <c:strRef>
              <c:f>血圧表!$K$5</c:f>
              <c:strCache>
                <c:ptCount val="1"/>
                <c:pt idx="0">
                  <c:v>脈拍 夕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血圧表!$K$6:$K$36</c:f>
              <c:numCache>
                <c:formatCode>General</c:formatCode>
                <c:ptCount val="31"/>
              </c:numCache>
            </c:numRef>
          </c:val>
        </c:ser>
        <c:marker val="1"/>
        <c:axId val="62798464"/>
        <c:axId val="83972864"/>
      </c:lineChart>
      <c:dateAx>
        <c:axId val="62798464"/>
        <c:scaling>
          <c:orientation val="minMax"/>
        </c:scaling>
        <c:axPos val="b"/>
        <c:numFmt formatCode="d" sourceLinked="0"/>
        <c:majorTickMark val="none"/>
        <c:tickLblPos val="nextTo"/>
        <c:crossAx val="83972864"/>
        <c:crosses val="autoZero"/>
        <c:auto val="1"/>
        <c:lblOffset val="100"/>
      </c:dateAx>
      <c:valAx>
        <c:axId val="83972864"/>
        <c:scaling>
          <c:orientation val="minMax"/>
        </c:scaling>
        <c:axPos val="l"/>
        <c:majorGridlines/>
        <c:minorGridlines/>
        <c:numFmt formatCode="General" sourceLinked="1"/>
        <c:majorTickMark val="none"/>
        <c:tickLblPos val="nextTo"/>
        <c:crossAx val="62798464"/>
        <c:crosses val="autoZero"/>
        <c:crossBetween val="between"/>
        <c:majorUnit val="10"/>
        <c:minorUnit val="5"/>
      </c:valAx>
    </c:plotArea>
    <c:legend>
      <c:legendPos val="t"/>
      <c:layout>
        <c:manualLayout>
          <c:xMode val="edge"/>
          <c:yMode val="edge"/>
          <c:wMode val="edge"/>
          <c:hMode val="edge"/>
          <c:x val="0.33147867285820043"/>
          <c:y val="6.1370917976945674E-2"/>
          <c:w val="0.66288380106332867"/>
          <c:h val="9.7899768798492659E-2"/>
        </c:manualLayout>
      </c:layout>
      <c:overlay val="1"/>
      <c:txPr>
        <a:bodyPr/>
        <a:lstStyle/>
        <a:p>
          <a:pPr>
            <a:defRPr sz="950" baseline="0"/>
          </a:pPr>
          <a:endParaRPr lang="ja-JP"/>
        </a:p>
      </c:txPr>
    </c:legend>
    <c:plotVisOnly val="1"/>
    <c:dispBlanksAs val="gap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血圧管理表</a:t>
            </a:r>
          </a:p>
        </c:rich>
      </c:tx>
      <c:layout>
        <c:manualLayout>
          <c:xMode val="edge"/>
          <c:yMode val="edge"/>
          <c:x val="7.7755757453395247E-2"/>
          <c:y val="2.9234073013600571E-2"/>
        </c:manualLayout>
      </c:layout>
    </c:title>
    <c:plotArea>
      <c:layout>
        <c:manualLayout>
          <c:layoutTarget val="inner"/>
          <c:xMode val="edge"/>
          <c:yMode val="edge"/>
          <c:x val="4.842585091775084E-2"/>
          <c:y val="0.14112832617581178"/>
          <c:w val="0.93110434945096276"/>
          <c:h val="0.73826720292038062"/>
        </c:manualLayout>
      </c:layout>
      <c:lineChart>
        <c:grouping val="standard"/>
        <c:ser>
          <c:idx val="0"/>
          <c:order val="0"/>
          <c:tx>
            <c:strRef>
              <c:f>血圧表!$F$5</c:f>
              <c:strCache>
                <c:ptCount val="1"/>
                <c:pt idx="0">
                  <c:v>最高血圧 朝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血圧表!$F$6:$F$36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血圧表!$G$5</c:f>
              <c:strCache>
                <c:ptCount val="1"/>
                <c:pt idx="0">
                  <c:v>最低血圧 朝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血圧表!$G$6:$G$36</c:f>
              <c:numCache>
                <c:formatCode>General</c:formatCode>
                <c:ptCount val="31"/>
              </c:numCache>
            </c:numRef>
          </c:val>
        </c:ser>
        <c:marker val="1"/>
        <c:axId val="83740160"/>
        <c:axId val="83742080"/>
      </c:lineChart>
      <c:dateAx>
        <c:axId val="83740160"/>
        <c:scaling>
          <c:orientation val="minMax"/>
        </c:scaling>
        <c:axPos val="b"/>
        <c:numFmt formatCode="d" sourceLinked="0"/>
        <c:majorTickMark val="none"/>
        <c:tickLblPos val="nextTo"/>
        <c:crossAx val="83742080"/>
        <c:crosses val="autoZero"/>
        <c:auto val="1"/>
        <c:lblOffset val="100"/>
      </c:dateAx>
      <c:valAx>
        <c:axId val="83742080"/>
        <c:scaling>
          <c:orientation val="minMax"/>
        </c:scaling>
        <c:axPos val="l"/>
        <c:majorGridlines/>
        <c:minorGridlines/>
        <c:numFmt formatCode="General" sourceLinked="1"/>
        <c:majorTickMark val="none"/>
        <c:tickLblPos val="nextTo"/>
        <c:crossAx val="83740160"/>
        <c:crosses val="autoZero"/>
        <c:crossBetween val="between"/>
        <c:majorUnit val="10"/>
        <c:minorUnit val="5"/>
      </c:valAx>
    </c:plotArea>
    <c:legend>
      <c:legendPos val="t"/>
      <c:layout>
        <c:manualLayout>
          <c:xMode val="edge"/>
          <c:yMode val="edge"/>
          <c:wMode val="edge"/>
          <c:hMode val="edge"/>
          <c:x val="0.33147867285820043"/>
          <c:y val="6.1370917976945674E-2"/>
          <c:w val="0.66288380106332867"/>
          <c:h val="9.7899768798492659E-2"/>
        </c:manualLayout>
      </c:layout>
      <c:overlay val="1"/>
      <c:txPr>
        <a:bodyPr/>
        <a:lstStyle/>
        <a:p>
          <a:pPr>
            <a:defRPr sz="950" baseline="0"/>
          </a:pPr>
          <a:endParaRPr lang="ja-JP"/>
        </a:p>
      </c:txPr>
    </c:legend>
    <c:plotVisOnly val="1"/>
    <c:dispBlanksAs val="gap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血圧管理表</a:t>
            </a:r>
          </a:p>
        </c:rich>
      </c:tx>
      <c:layout>
        <c:manualLayout>
          <c:xMode val="edge"/>
          <c:yMode val="edge"/>
          <c:x val="7.7755757453395247E-2"/>
          <c:y val="2.9234073013600571E-2"/>
        </c:manualLayout>
      </c:layout>
    </c:title>
    <c:plotArea>
      <c:layout>
        <c:manualLayout>
          <c:layoutTarget val="inner"/>
          <c:xMode val="edge"/>
          <c:yMode val="edge"/>
          <c:x val="4.842585091775084E-2"/>
          <c:y val="0.14112832617581178"/>
          <c:w val="0.93110434945096265"/>
          <c:h val="0.73826720292038062"/>
        </c:manualLayout>
      </c:layout>
      <c:lineChart>
        <c:grouping val="standard"/>
        <c:ser>
          <c:idx val="0"/>
          <c:order val="0"/>
          <c:tx>
            <c:strRef>
              <c:f>血圧表!$I$5</c:f>
              <c:strCache>
                <c:ptCount val="1"/>
                <c:pt idx="0">
                  <c:v>最高血圧 夕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血圧表!$I$6:$I$36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血圧表!$J$5</c:f>
              <c:strCache>
                <c:ptCount val="1"/>
                <c:pt idx="0">
                  <c:v>最低血圧 夕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血圧表!$J$6:$J$36</c:f>
              <c:numCache>
                <c:formatCode>General</c:formatCode>
                <c:ptCount val="31"/>
              </c:numCache>
            </c:numRef>
          </c:val>
        </c:ser>
        <c:marker val="1"/>
        <c:axId val="85217664"/>
        <c:axId val="85219584"/>
      </c:lineChart>
      <c:dateAx>
        <c:axId val="85217664"/>
        <c:scaling>
          <c:orientation val="minMax"/>
        </c:scaling>
        <c:axPos val="b"/>
        <c:numFmt formatCode="d" sourceLinked="0"/>
        <c:majorTickMark val="none"/>
        <c:tickLblPos val="nextTo"/>
        <c:crossAx val="85219584"/>
        <c:crosses val="autoZero"/>
        <c:auto val="1"/>
        <c:lblOffset val="100"/>
      </c:dateAx>
      <c:valAx>
        <c:axId val="85219584"/>
        <c:scaling>
          <c:orientation val="minMax"/>
        </c:scaling>
        <c:axPos val="l"/>
        <c:majorGridlines/>
        <c:minorGridlines/>
        <c:numFmt formatCode="General" sourceLinked="1"/>
        <c:majorTickMark val="none"/>
        <c:tickLblPos val="nextTo"/>
        <c:crossAx val="85217664"/>
        <c:crosses val="autoZero"/>
        <c:crossBetween val="between"/>
        <c:majorUnit val="10"/>
        <c:minorUnit val="5"/>
      </c:valAx>
    </c:plotArea>
    <c:legend>
      <c:legendPos val="t"/>
      <c:layout>
        <c:manualLayout>
          <c:xMode val="edge"/>
          <c:yMode val="edge"/>
          <c:wMode val="edge"/>
          <c:hMode val="edge"/>
          <c:x val="0.33147867285820043"/>
          <c:y val="6.1370917976945674E-2"/>
          <c:w val="0.66288380106332867"/>
          <c:h val="9.7899768798492659E-2"/>
        </c:manualLayout>
      </c:layout>
      <c:overlay val="1"/>
      <c:txPr>
        <a:bodyPr/>
        <a:lstStyle/>
        <a:p>
          <a:pPr>
            <a:defRPr sz="950" baseline="0"/>
          </a:pPr>
          <a:endParaRPr lang="ja-JP"/>
        </a:p>
      </c:txPr>
    </c:legend>
    <c:plotVisOnly val="1"/>
    <c:dispBlanksAs val="gap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血圧管理表</a:t>
            </a:r>
          </a:p>
        </c:rich>
      </c:tx>
      <c:layout>
        <c:manualLayout>
          <c:xMode val="edge"/>
          <c:yMode val="edge"/>
          <c:x val="7.7755757453395247E-2"/>
          <c:y val="2.9234073013600571E-2"/>
        </c:manualLayout>
      </c:layout>
    </c:title>
    <c:plotArea>
      <c:layout>
        <c:manualLayout>
          <c:layoutTarget val="inner"/>
          <c:xMode val="edge"/>
          <c:yMode val="edge"/>
          <c:x val="4.842585091775084E-2"/>
          <c:y val="0.14112832617581178"/>
          <c:w val="0.9311043494509631"/>
          <c:h val="0.73826720292038062"/>
        </c:manualLayout>
      </c:layout>
      <c:lineChart>
        <c:grouping val="standard"/>
        <c:ser>
          <c:idx val="0"/>
          <c:order val="0"/>
          <c:tx>
            <c:strRef>
              <c:f>血圧表!$F$5</c:f>
              <c:strCache>
                <c:ptCount val="1"/>
                <c:pt idx="0">
                  <c:v>最高血圧 朝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血圧表!$F$6:$F$36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血圧表!$G$5</c:f>
              <c:strCache>
                <c:ptCount val="1"/>
                <c:pt idx="0">
                  <c:v>最低血圧 朝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血圧表!$G$6:$G$36</c:f>
              <c:numCache>
                <c:formatCode>General</c:formatCode>
                <c:ptCount val="31"/>
              </c:numCache>
            </c:numRef>
          </c:val>
        </c:ser>
        <c:ser>
          <c:idx val="2"/>
          <c:order val="2"/>
          <c:tx>
            <c:strRef>
              <c:f>血圧表!$H$5</c:f>
              <c:strCache>
                <c:ptCount val="1"/>
                <c:pt idx="0">
                  <c:v>脈拍 朝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血圧表!$H$6:$H$36</c:f>
              <c:numCache>
                <c:formatCode>General</c:formatCode>
                <c:ptCount val="31"/>
              </c:numCache>
            </c:numRef>
          </c:val>
        </c:ser>
        <c:ser>
          <c:idx val="3"/>
          <c:order val="3"/>
          <c:tx>
            <c:strRef>
              <c:f>血圧表!$I$5</c:f>
              <c:strCache>
                <c:ptCount val="1"/>
                <c:pt idx="0">
                  <c:v>最高血圧 夕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血圧表!$I$6:$I$36</c:f>
              <c:numCache>
                <c:formatCode>General</c:formatCode>
                <c:ptCount val="31"/>
              </c:numCache>
            </c:numRef>
          </c:val>
        </c:ser>
        <c:ser>
          <c:idx val="4"/>
          <c:order val="4"/>
          <c:tx>
            <c:strRef>
              <c:f>血圧表!$J$5</c:f>
              <c:strCache>
                <c:ptCount val="1"/>
                <c:pt idx="0">
                  <c:v>最低血圧 夕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血圧表!$J$6:$J$36</c:f>
              <c:numCache>
                <c:formatCode>General</c:formatCode>
                <c:ptCount val="31"/>
              </c:numCache>
            </c:numRef>
          </c:val>
        </c:ser>
        <c:ser>
          <c:idx val="5"/>
          <c:order val="5"/>
          <c:tx>
            <c:strRef>
              <c:f>血圧表!$K$5</c:f>
              <c:strCache>
                <c:ptCount val="1"/>
                <c:pt idx="0">
                  <c:v>脈拍 夕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血圧表!$K$6:$K$36</c:f>
              <c:numCache>
                <c:formatCode>General</c:formatCode>
                <c:ptCount val="31"/>
              </c:numCache>
            </c:numRef>
          </c:val>
        </c:ser>
        <c:marker val="1"/>
        <c:axId val="84122240"/>
        <c:axId val="84140800"/>
      </c:lineChart>
      <c:dateAx>
        <c:axId val="84122240"/>
        <c:scaling>
          <c:orientation val="minMax"/>
        </c:scaling>
        <c:axPos val="b"/>
        <c:numFmt formatCode="d" sourceLinked="0"/>
        <c:majorTickMark val="none"/>
        <c:tickLblPos val="nextTo"/>
        <c:crossAx val="84140800"/>
        <c:crosses val="autoZero"/>
        <c:auto val="1"/>
        <c:lblOffset val="100"/>
      </c:dateAx>
      <c:valAx>
        <c:axId val="84140800"/>
        <c:scaling>
          <c:orientation val="minMax"/>
        </c:scaling>
        <c:axPos val="l"/>
        <c:majorGridlines/>
        <c:minorGridlines/>
        <c:numFmt formatCode="General" sourceLinked="1"/>
        <c:majorTickMark val="none"/>
        <c:tickLblPos val="nextTo"/>
        <c:crossAx val="84122240"/>
        <c:crosses val="autoZero"/>
        <c:crossBetween val="between"/>
        <c:majorUnit val="10"/>
        <c:minorUnit val="5"/>
      </c:valAx>
    </c:plotArea>
    <c:legend>
      <c:legendPos val="t"/>
      <c:layout>
        <c:manualLayout>
          <c:xMode val="edge"/>
          <c:yMode val="edge"/>
          <c:wMode val="edge"/>
          <c:hMode val="edge"/>
          <c:x val="0.33147867285820043"/>
          <c:y val="6.1370917976945674E-2"/>
          <c:w val="0.97950828454135541"/>
          <c:h val="0.12424012045516254"/>
        </c:manualLayout>
      </c:layout>
      <c:overlay val="1"/>
      <c:txPr>
        <a:bodyPr/>
        <a:lstStyle/>
        <a:p>
          <a:pPr>
            <a:defRPr sz="950" baseline="0"/>
          </a:pPr>
          <a:endParaRPr lang="ja-JP"/>
        </a:p>
      </c:txPr>
    </c:legend>
    <c:plotVisOnly val="1"/>
    <c:dispBlanksAs val="gap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血圧管理表</a:t>
            </a:r>
          </a:p>
        </c:rich>
      </c:tx>
      <c:layout>
        <c:manualLayout>
          <c:xMode val="edge"/>
          <c:yMode val="edge"/>
          <c:x val="7.7755757453395247E-2"/>
          <c:y val="2.9234073013600571E-2"/>
        </c:manualLayout>
      </c:layout>
    </c:title>
    <c:plotArea>
      <c:layout>
        <c:manualLayout>
          <c:layoutTarget val="inner"/>
          <c:xMode val="edge"/>
          <c:yMode val="edge"/>
          <c:x val="4.842585091775084E-2"/>
          <c:y val="0.14112832617581178"/>
          <c:w val="0.93110434945096299"/>
          <c:h val="0.73826720292038062"/>
        </c:manualLayout>
      </c:layout>
      <c:lineChart>
        <c:grouping val="standard"/>
        <c:ser>
          <c:idx val="0"/>
          <c:order val="0"/>
          <c:tx>
            <c:strRef>
              <c:f>血圧表!$F$5</c:f>
              <c:strCache>
                <c:ptCount val="1"/>
                <c:pt idx="0">
                  <c:v>最高血圧 朝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血圧表!$F$6:$F$36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血圧表!$G$5</c:f>
              <c:strCache>
                <c:ptCount val="1"/>
                <c:pt idx="0">
                  <c:v>最低血圧 朝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血圧表!$G$6:$G$36</c:f>
              <c:numCache>
                <c:formatCode>General</c:formatCode>
                <c:ptCount val="31"/>
              </c:numCache>
            </c:numRef>
          </c:val>
        </c:ser>
        <c:ser>
          <c:idx val="2"/>
          <c:order val="2"/>
          <c:tx>
            <c:strRef>
              <c:f>血圧表!$I$5</c:f>
              <c:strCache>
                <c:ptCount val="1"/>
                <c:pt idx="0">
                  <c:v>最高血圧 夕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血圧表!$I$6:$I$36</c:f>
              <c:numCache>
                <c:formatCode>General</c:formatCode>
                <c:ptCount val="31"/>
              </c:numCache>
            </c:numRef>
          </c:val>
        </c:ser>
        <c:ser>
          <c:idx val="3"/>
          <c:order val="3"/>
          <c:tx>
            <c:strRef>
              <c:f>血圧表!$J$5</c:f>
              <c:strCache>
                <c:ptCount val="1"/>
                <c:pt idx="0">
                  <c:v>最低血圧 夕</c:v>
                </c:pt>
              </c:strCache>
            </c:strRef>
          </c:tx>
          <c:cat>
            <c:numRef>
              <c:f>血圧表!$B$6:$B$36</c:f>
              <c:numCache>
                <c:formatCode>d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血圧表!$J$6:$J$36</c:f>
              <c:numCache>
                <c:formatCode>General</c:formatCode>
                <c:ptCount val="31"/>
              </c:numCache>
            </c:numRef>
          </c:val>
        </c:ser>
        <c:marker val="1"/>
        <c:axId val="83705216"/>
        <c:axId val="83715584"/>
      </c:lineChart>
      <c:dateAx>
        <c:axId val="83705216"/>
        <c:scaling>
          <c:orientation val="minMax"/>
        </c:scaling>
        <c:axPos val="b"/>
        <c:numFmt formatCode="d" sourceLinked="0"/>
        <c:majorTickMark val="none"/>
        <c:tickLblPos val="nextTo"/>
        <c:crossAx val="83715584"/>
        <c:crosses val="autoZero"/>
        <c:auto val="1"/>
        <c:lblOffset val="100"/>
      </c:dateAx>
      <c:valAx>
        <c:axId val="83715584"/>
        <c:scaling>
          <c:orientation val="minMax"/>
        </c:scaling>
        <c:axPos val="l"/>
        <c:majorGridlines/>
        <c:minorGridlines/>
        <c:numFmt formatCode="General" sourceLinked="1"/>
        <c:majorTickMark val="none"/>
        <c:tickLblPos val="nextTo"/>
        <c:crossAx val="83705216"/>
        <c:crosses val="autoZero"/>
        <c:crossBetween val="between"/>
        <c:majorUnit val="10"/>
        <c:minorUnit val="5"/>
      </c:valAx>
    </c:plotArea>
    <c:legend>
      <c:legendPos val="t"/>
      <c:layout>
        <c:manualLayout>
          <c:xMode val="edge"/>
          <c:yMode val="edge"/>
          <c:wMode val="edge"/>
          <c:hMode val="edge"/>
          <c:x val="0.33147867285820043"/>
          <c:y val="6.1370917976945674E-2"/>
          <c:w val="0.97950828454135541"/>
          <c:h val="0.12424012045516254"/>
        </c:manualLayout>
      </c:layout>
      <c:overlay val="1"/>
      <c:txPr>
        <a:bodyPr/>
        <a:lstStyle/>
        <a:p>
          <a:pPr>
            <a:defRPr sz="950" baseline="0"/>
          </a:pPr>
          <a:endParaRPr lang="ja-JP"/>
        </a:p>
      </c:txPr>
    </c:legend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/>
  </sheetViews>
  <pageMargins left="0.7" right="0.7" top="0.75" bottom="0.75" header="0.3" footer="0.3"/>
  <pageSetup paperSize="9" orientation="landscape" horizontalDpi="4294967293" vertic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2" workbookViewId="0"/>
  </sheetViews>
  <pageMargins left="0.7" right="0.7" top="0.75" bottom="0.75" header="0.3" footer="0.3"/>
  <pageSetup paperSize="9" orientation="landscape" horizontalDpi="4294967293" verticalDpi="4294967293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2" workbookViewId="0"/>
  </sheetViews>
  <pageMargins left="0.7" right="0.7" top="0.75" bottom="0.75" header="0.3" footer="0.3"/>
  <pageSetup paperSize="9" orientation="landscape" horizontalDpi="4294967293" verticalDpi="4294967293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2" workbookViewId="0"/>
  </sheetViews>
  <pageMargins left="0.7" right="0.7" top="0.75" bottom="0.75" header="0.3" footer="0.3"/>
  <pageSetup paperSize="9" orientation="landscape" horizontalDpi="4294967293" verticalDpi="4294967293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2" workbookViewId="0"/>
  </sheetViews>
  <pageMargins left="0.7" right="0.7" top="0.75" bottom="0.75" header="0.3" footer="0.3"/>
  <pageSetup paperSize="9" orientation="landscape" horizontalDpi="4294967293" verticalDpi="4294967293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2" workbookViewId="0"/>
  </sheetViews>
  <pageMargins left="0.7" right="0.7" top="0.75" bottom="0.75" header="0.3" footer="0.3"/>
  <pageSetup paperSize="9" orientation="landscape" horizontalDpi="4294967293" vertic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0.145</cdr:x>
      <cdr:y>0.07875</cdr:y>
    </cdr:from>
    <cdr:to>
      <cdr:x>0.318</cdr:x>
      <cdr:y>0.14</cdr:y>
    </cdr:to>
    <cdr:grpSp>
      <cdr:nvGrpSpPr>
        <cdr:cNvPr id="8" name="グループ化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346597" y="478560"/>
          <a:ext cx="1606629" cy="372213"/>
          <a:chOff x="2615471" y="398176"/>
          <a:chExt cx="1608319" cy="359139"/>
        </a:xfrm>
      </cdr:grpSpPr>
      <cdr:sp macro="" textlink="血圧表!$B$3">
        <cdr:nvSpPr>
          <cdr:cNvPr id="3" name="テキスト ボックス 2"/>
          <cdr:cNvSpPr txBox="1"/>
        </cdr:nvSpPr>
        <cdr:spPr>
          <a:xfrm xmlns:a="http://schemas.openxmlformats.org/drawingml/2006/main">
            <a:off x="2615471" y="405982"/>
            <a:ext cx="765123" cy="34352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pPr algn="r"/>
            <a:fld id="{83DFB361-31FC-43ED-809D-F7A2055F2790}" type="TxLink">
              <a:rPr lang="ja-JP" altLang="en-US" sz="18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r"/>
              <a:t>2020</a:t>
            </a:fld>
            <a:endParaRPr lang="ja-JP" altLang="en-US" sz="1800"/>
          </a:p>
        </cdr:txBody>
      </cdr:sp>
      <cdr:sp macro="" textlink="">
        <cdr:nvSpPr>
          <cdr:cNvPr id="4" name="テキスト ボックス 3"/>
          <cdr:cNvSpPr txBox="1"/>
        </cdr:nvSpPr>
        <cdr:spPr>
          <a:xfrm xmlns:a="http://schemas.openxmlformats.org/drawingml/2006/main">
            <a:off x="3255676" y="437212"/>
            <a:ext cx="296680" cy="2966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ja-JP" altLang="en-US" sz="1400" b="1">
                <a:latin typeface="+mj-ea"/>
                <a:ea typeface="+mj-ea"/>
              </a:rPr>
              <a:t>年</a:t>
            </a:r>
          </a:p>
        </cdr:txBody>
      </cdr:sp>
      <cdr:sp macro="" textlink="血圧表!$E$3">
        <cdr:nvSpPr>
          <cdr:cNvPr id="5" name="テキスト ボックス 4"/>
          <cdr:cNvSpPr txBox="1"/>
        </cdr:nvSpPr>
        <cdr:spPr>
          <a:xfrm xmlns:a="http://schemas.openxmlformats.org/drawingml/2006/main">
            <a:off x="3482090" y="398176"/>
            <a:ext cx="499672" cy="31229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pPr algn="r"/>
            <a:fld id="{95AC2587-0738-4909-9446-5EC62F00615C}" type="TxLink">
              <a:rPr lang="ja-JP" altLang="en-US" sz="18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r"/>
              <a:t>1</a:t>
            </a:fld>
            <a:endParaRPr lang="ja-JP" altLang="en-US" sz="1800"/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>
            <a:off x="3841229" y="429405"/>
            <a:ext cx="382561" cy="32791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ja-JP" altLang="en-US" sz="1400" b="1"/>
              <a:t>月</a:t>
            </a:r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0.145</cdr:x>
      <cdr:y>0.07875</cdr:y>
    </cdr:from>
    <cdr:to>
      <cdr:x>0.318</cdr:x>
      <cdr:y>0.14</cdr:y>
    </cdr:to>
    <cdr:grpSp>
      <cdr:nvGrpSpPr>
        <cdr:cNvPr id="8" name="グループ化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346597" y="478560"/>
          <a:ext cx="1606629" cy="372213"/>
          <a:chOff x="2615471" y="398176"/>
          <a:chExt cx="1608319" cy="359139"/>
        </a:xfrm>
      </cdr:grpSpPr>
      <cdr:sp macro="" textlink="血圧表!$B$3">
        <cdr:nvSpPr>
          <cdr:cNvPr id="3" name="テキスト ボックス 2"/>
          <cdr:cNvSpPr txBox="1"/>
        </cdr:nvSpPr>
        <cdr:spPr>
          <a:xfrm xmlns:a="http://schemas.openxmlformats.org/drawingml/2006/main">
            <a:off x="2615471" y="405982"/>
            <a:ext cx="765123" cy="34352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pPr algn="r"/>
            <a:fld id="{83DFB361-31FC-43ED-809D-F7A2055F2790}" type="TxLink">
              <a:rPr lang="ja-JP" altLang="en-US" sz="18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r"/>
              <a:t>2020</a:t>
            </a:fld>
            <a:endParaRPr lang="ja-JP" altLang="en-US" sz="1800"/>
          </a:p>
        </cdr:txBody>
      </cdr:sp>
      <cdr:sp macro="" textlink="">
        <cdr:nvSpPr>
          <cdr:cNvPr id="4" name="テキスト ボックス 3"/>
          <cdr:cNvSpPr txBox="1"/>
        </cdr:nvSpPr>
        <cdr:spPr>
          <a:xfrm xmlns:a="http://schemas.openxmlformats.org/drawingml/2006/main">
            <a:off x="3255676" y="437212"/>
            <a:ext cx="296680" cy="2966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ja-JP" altLang="en-US" sz="1400" b="1">
                <a:latin typeface="+mj-ea"/>
                <a:ea typeface="+mj-ea"/>
              </a:rPr>
              <a:t>年</a:t>
            </a:r>
          </a:p>
        </cdr:txBody>
      </cdr:sp>
      <cdr:sp macro="" textlink="血圧表!$E$3">
        <cdr:nvSpPr>
          <cdr:cNvPr id="5" name="テキスト ボックス 4"/>
          <cdr:cNvSpPr txBox="1"/>
        </cdr:nvSpPr>
        <cdr:spPr>
          <a:xfrm xmlns:a="http://schemas.openxmlformats.org/drawingml/2006/main">
            <a:off x="3482090" y="398176"/>
            <a:ext cx="499672" cy="31229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pPr algn="r"/>
            <a:fld id="{95AC2587-0738-4909-9446-5EC62F00615C}" type="TxLink">
              <a:rPr lang="ja-JP" altLang="en-US" sz="18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r"/>
              <a:t>1</a:t>
            </a:fld>
            <a:endParaRPr lang="ja-JP" altLang="en-US" sz="1800"/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>
            <a:off x="3841229" y="429405"/>
            <a:ext cx="382561" cy="32791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ja-JP" altLang="en-US" sz="1400" b="1"/>
              <a:t>月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</cdr:x>
      <cdr:y>0.07875</cdr:y>
    </cdr:from>
    <cdr:to>
      <cdr:x>0.318</cdr:x>
      <cdr:y>0.14</cdr:y>
    </cdr:to>
    <cdr:grpSp>
      <cdr:nvGrpSpPr>
        <cdr:cNvPr id="8" name="グループ化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346597" y="478560"/>
          <a:ext cx="1606629" cy="372213"/>
          <a:chOff x="2615471" y="398176"/>
          <a:chExt cx="1608319" cy="359139"/>
        </a:xfrm>
      </cdr:grpSpPr>
      <cdr:sp macro="" textlink="血圧表!$B$3">
        <cdr:nvSpPr>
          <cdr:cNvPr id="3" name="テキスト ボックス 2"/>
          <cdr:cNvSpPr txBox="1"/>
        </cdr:nvSpPr>
        <cdr:spPr>
          <a:xfrm xmlns:a="http://schemas.openxmlformats.org/drawingml/2006/main">
            <a:off x="2615471" y="405982"/>
            <a:ext cx="765123" cy="34352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pPr algn="r"/>
            <a:fld id="{83DFB361-31FC-43ED-809D-F7A2055F2790}" type="TxLink">
              <a:rPr lang="ja-JP" altLang="en-US" sz="18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r"/>
              <a:t>2020</a:t>
            </a:fld>
            <a:endParaRPr lang="ja-JP" altLang="en-US" sz="1800"/>
          </a:p>
        </cdr:txBody>
      </cdr:sp>
      <cdr:sp macro="" textlink="">
        <cdr:nvSpPr>
          <cdr:cNvPr id="4" name="テキスト ボックス 3"/>
          <cdr:cNvSpPr txBox="1"/>
        </cdr:nvSpPr>
        <cdr:spPr>
          <a:xfrm xmlns:a="http://schemas.openxmlformats.org/drawingml/2006/main">
            <a:off x="3255676" y="437212"/>
            <a:ext cx="296680" cy="2966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ja-JP" altLang="en-US" sz="1400" b="1">
                <a:latin typeface="+mj-ea"/>
                <a:ea typeface="+mj-ea"/>
              </a:rPr>
              <a:t>年</a:t>
            </a:r>
          </a:p>
        </cdr:txBody>
      </cdr:sp>
      <cdr:sp macro="" textlink="血圧表!$E$3">
        <cdr:nvSpPr>
          <cdr:cNvPr id="5" name="テキスト ボックス 4"/>
          <cdr:cNvSpPr txBox="1"/>
        </cdr:nvSpPr>
        <cdr:spPr>
          <a:xfrm xmlns:a="http://schemas.openxmlformats.org/drawingml/2006/main">
            <a:off x="3482090" y="398176"/>
            <a:ext cx="499672" cy="31229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pPr algn="r"/>
            <a:fld id="{95AC2587-0738-4909-9446-5EC62F00615C}" type="TxLink">
              <a:rPr lang="ja-JP" altLang="en-US" sz="18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r"/>
              <a:t>1</a:t>
            </a:fld>
            <a:endParaRPr lang="ja-JP" altLang="en-US" sz="1800"/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>
            <a:off x="3841229" y="429405"/>
            <a:ext cx="382561" cy="32791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ja-JP" altLang="en-US" sz="1400" b="1"/>
              <a:t>月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0.145</cdr:x>
      <cdr:y>0.07875</cdr:y>
    </cdr:from>
    <cdr:to>
      <cdr:x>0.318</cdr:x>
      <cdr:y>0.14</cdr:y>
    </cdr:to>
    <cdr:grpSp>
      <cdr:nvGrpSpPr>
        <cdr:cNvPr id="8" name="グループ化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346597" y="478560"/>
          <a:ext cx="1606629" cy="372213"/>
          <a:chOff x="2615471" y="398176"/>
          <a:chExt cx="1608319" cy="359139"/>
        </a:xfrm>
      </cdr:grpSpPr>
      <cdr:sp macro="" textlink="血圧表!$B$3">
        <cdr:nvSpPr>
          <cdr:cNvPr id="3" name="テキスト ボックス 2"/>
          <cdr:cNvSpPr txBox="1"/>
        </cdr:nvSpPr>
        <cdr:spPr>
          <a:xfrm xmlns:a="http://schemas.openxmlformats.org/drawingml/2006/main">
            <a:off x="2615471" y="405982"/>
            <a:ext cx="765123" cy="34352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pPr algn="r"/>
            <a:fld id="{83DFB361-31FC-43ED-809D-F7A2055F2790}" type="TxLink">
              <a:rPr lang="ja-JP" altLang="en-US" sz="18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r"/>
              <a:t>2020</a:t>
            </a:fld>
            <a:endParaRPr lang="ja-JP" altLang="en-US" sz="1800"/>
          </a:p>
        </cdr:txBody>
      </cdr:sp>
      <cdr:sp macro="" textlink="">
        <cdr:nvSpPr>
          <cdr:cNvPr id="4" name="テキスト ボックス 3"/>
          <cdr:cNvSpPr txBox="1"/>
        </cdr:nvSpPr>
        <cdr:spPr>
          <a:xfrm xmlns:a="http://schemas.openxmlformats.org/drawingml/2006/main">
            <a:off x="3255676" y="437212"/>
            <a:ext cx="296680" cy="2966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ja-JP" altLang="en-US" sz="1400" b="1">
                <a:latin typeface="+mj-ea"/>
                <a:ea typeface="+mj-ea"/>
              </a:rPr>
              <a:t>年</a:t>
            </a:r>
          </a:p>
        </cdr:txBody>
      </cdr:sp>
      <cdr:sp macro="" textlink="血圧表!$E$3">
        <cdr:nvSpPr>
          <cdr:cNvPr id="5" name="テキスト ボックス 4"/>
          <cdr:cNvSpPr txBox="1"/>
        </cdr:nvSpPr>
        <cdr:spPr>
          <a:xfrm xmlns:a="http://schemas.openxmlformats.org/drawingml/2006/main">
            <a:off x="3482090" y="398176"/>
            <a:ext cx="499672" cy="31229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pPr algn="r"/>
            <a:fld id="{95AC2587-0738-4909-9446-5EC62F00615C}" type="TxLink">
              <a:rPr lang="ja-JP" altLang="en-US" sz="18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r"/>
              <a:t>1</a:t>
            </a:fld>
            <a:endParaRPr lang="ja-JP" altLang="en-US" sz="1800"/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>
            <a:off x="3841229" y="429405"/>
            <a:ext cx="382561" cy="32791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ja-JP" altLang="en-US" sz="1400" b="1"/>
              <a:t>月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0.145</cdr:x>
      <cdr:y>0.07875</cdr:y>
    </cdr:from>
    <cdr:to>
      <cdr:x>0.318</cdr:x>
      <cdr:y>0.14</cdr:y>
    </cdr:to>
    <cdr:grpSp>
      <cdr:nvGrpSpPr>
        <cdr:cNvPr id="8" name="グループ化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346597" y="478560"/>
          <a:ext cx="1606629" cy="372213"/>
          <a:chOff x="2615471" y="398176"/>
          <a:chExt cx="1608319" cy="359139"/>
        </a:xfrm>
      </cdr:grpSpPr>
      <cdr:sp macro="" textlink="血圧表!$B$3">
        <cdr:nvSpPr>
          <cdr:cNvPr id="3" name="テキスト ボックス 2"/>
          <cdr:cNvSpPr txBox="1"/>
        </cdr:nvSpPr>
        <cdr:spPr>
          <a:xfrm xmlns:a="http://schemas.openxmlformats.org/drawingml/2006/main">
            <a:off x="2615471" y="405982"/>
            <a:ext cx="765123" cy="34352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pPr algn="r"/>
            <a:fld id="{83DFB361-31FC-43ED-809D-F7A2055F2790}" type="TxLink">
              <a:rPr lang="ja-JP" altLang="en-US" sz="18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r"/>
              <a:t>2020</a:t>
            </a:fld>
            <a:endParaRPr lang="ja-JP" altLang="en-US" sz="1800"/>
          </a:p>
        </cdr:txBody>
      </cdr:sp>
      <cdr:sp macro="" textlink="">
        <cdr:nvSpPr>
          <cdr:cNvPr id="4" name="テキスト ボックス 3"/>
          <cdr:cNvSpPr txBox="1"/>
        </cdr:nvSpPr>
        <cdr:spPr>
          <a:xfrm xmlns:a="http://schemas.openxmlformats.org/drawingml/2006/main">
            <a:off x="3255676" y="437212"/>
            <a:ext cx="296680" cy="2966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ja-JP" altLang="en-US" sz="1400" b="1">
                <a:latin typeface="+mj-ea"/>
                <a:ea typeface="+mj-ea"/>
              </a:rPr>
              <a:t>年</a:t>
            </a:r>
          </a:p>
        </cdr:txBody>
      </cdr:sp>
      <cdr:sp macro="" textlink="血圧表!$E$3">
        <cdr:nvSpPr>
          <cdr:cNvPr id="5" name="テキスト ボックス 4"/>
          <cdr:cNvSpPr txBox="1"/>
        </cdr:nvSpPr>
        <cdr:spPr>
          <a:xfrm xmlns:a="http://schemas.openxmlformats.org/drawingml/2006/main">
            <a:off x="3482090" y="398176"/>
            <a:ext cx="499672" cy="31229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pPr algn="r"/>
            <a:fld id="{95AC2587-0738-4909-9446-5EC62F00615C}" type="TxLink">
              <a:rPr lang="ja-JP" altLang="en-US" sz="18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r"/>
              <a:t>1</a:t>
            </a:fld>
            <a:endParaRPr lang="ja-JP" altLang="en-US" sz="1800"/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>
            <a:off x="3841229" y="429405"/>
            <a:ext cx="382561" cy="32791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ja-JP" altLang="en-US" sz="1400" b="1"/>
              <a:t>月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0.145</cdr:x>
      <cdr:y>0.07875</cdr:y>
    </cdr:from>
    <cdr:to>
      <cdr:x>0.318</cdr:x>
      <cdr:y>0.14</cdr:y>
    </cdr:to>
    <cdr:grpSp>
      <cdr:nvGrpSpPr>
        <cdr:cNvPr id="8" name="グループ化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346597" y="478560"/>
          <a:ext cx="1606629" cy="372213"/>
          <a:chOff x="2615471" y="398176"/>
          <a:chExt cx="1608319" cy="359139"/>
        </a:xfrm>
      </cdr:grpSpPr>
      <cdr:sp macro="" textlink="血圧表!$B$3">
        <cdr:nvSpPr>
          <cdr:cNvPr id="3" name="テキスト ボックス 2"/>
          <cdr:cNvSpPr txBox="1"/>
        </cdr:nvSpPr>
        <cdr:spPr>
          <a:xfrm xmlns:a="http://schemas.openxmlformats.org/drawingml/2006/main">
            <a:off x="2615471" y="405982"/>
            <a:ext cx="765123" cy="34352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pPr algn="r"/>
            <a:fld id="{83DFB361-31FC-43ED-809D-F7A2055F2790}" type="TxLink">
              <a:rPr lang="ja-JP" altLang="en-US" sz="18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r"/>
              <a:t>2020</a:t>
            </a:fld>
            <a:endParaRPr lang="ja-JP" altLang="en-US" sz="1800"/>
          </a:p>
        </cdr:txBody>
      </cdr:sp>
      <cdr:sp macro="" textlink="">
        <cdr:nvSpPr>
          <cdr:cNvPr id="4" name="テキスト ボックス 3"/>
          <cdr:cNvSpPr txBox="1"/>
        </cdr:nvSpPr>
        <cdr:spPr>
          <a:xfrm xmlns:a="http://schemas.openxmlformats.org/drawingml/2006/main">
            <a:off x="3255676" y="437212"/>
            <a:ext cx="296680" cy="2966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ja-JP" altLang="en-US" sz="1400" b="1">
                <a:latin typeface="+mj-ea"/>
                <a:ea typeface="+mj-ea"/>
              </a:rPr>
              <a:t>年</a:t>
            </a:r>
          </a:p>
        </cdr:txBody>
      </cdr:sp>
      <cdr:sp macro="" textlink="血圧表!$E$3">
        <cdr:nvSpPr>
          <cdr:cNvPr id="5" name="テキスト ボックス 4"/>
          <cdr:cNvSpPr txBox="1"/>
        </cdr:nvSpPr>
        <cdr:spPr>
          <a:xfrm xmlns:a="http://schemas.openxmlformats.org/drawingml/2006/main">
            <a:off x="3482090" y="398176"/>
            <a:ext cx="499672" cy="31229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pPr algn="r"/>
            <a:fld id="{95AC2587-0738-4909-9446-5EC62F00615C}" type="TxLink">
              <a:rPr lang="ja-JP" altLang="en-US" sz="18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r"/>
              <a:t>1</a:t>
            </a:fld>
            <a:endParaRPr lang="ja-JP" altLang="en-US" sz="1800"/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>
            <a:off x="3841229" y="429405"/>
            <a:ext cx="382561" cy="32791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ja-JP" altLang="en-US" sz="1400" b="1"/>
              <a:t>月</a:t>
            </a:r>
          </a:p>
        </cdr:txBody>
      </cdr: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ndays.jp/pcwaza/excel/ketsuatsu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workbookViewId="0">
      <pane ySplit="5" topLeftCell="A6" activePane="bottomLeft" state="frozen"/>
      <selection pane="bottomLeft" activeCell="B38" sqref="B38"/>
    </sheetView>
  </sheetViews>
  <sheetFormatPr defaultRowHeight="13.5"/>
  <cols>
    <col min="1" max="1" width="1.375" customWidth="1"/>
    <col min="2" max="2" width="6.5" customWidth="1"/>
    <col min="3" max="3" width="5.625" style="7" customWidth="1"/>
    <col min="4" max="5" width="7" customWidth="1"/>
    <col min="6" max="12" width="9.625" customWidth="1"/>
  </cols>
  <sheetData>
    <row r="1" spans="2:11" ht="27" customHeight="1">
      <c r="B1" s="24" t="s">
        <v>10</v>
      </c>
      <c r="C1" s="25"/>
      <c r="D1" s="26"/>
      <c r="E1" s="26"/>
      <c r="F1" s="26"/>
      <c r="G1" s="26"/>
      <c r="H1" s="26"/>
      <c r="I1" s="26"/>
      <c r="J1" s="26"/>
      <c r="K1" s="26"/>
    </row>
    <row r="3" spans="2:11" ht="18.75">
      <c r="B3" s="38">
        <v>2020</v>
      </c>
      <c r="C3" s="38"/>
      <c r="D3" s="11" t="s">
        <v>5</v>
      </c>
      <c r="E3" s="12">
        <v>1</v>
      </c>
      <c r="F3" s="13" t="s">
        <v>6</v>
      </c>
      <c r="G3" s="13"/>
      <c r="H3" s="4" t="s">
        <v>0</v>
      </c>
      <c r="I3" s="5"/>
      <c r="J3" s="5"/>
      <c r="K3" s="5"/>
    </row>
    <row r="4" spans="2:11" ht="7.5" customHeight="1" thickBot="1">
      <c r="B4" s="2"/>
      <c r="C4" s="6"/>
      <c r="H4" s="3"/>
    </row>
    <row r="5" spans="2:11" ht="22.35" customHeight="1" thickBot="1">
      <c r="B5" s="14" t="s">
        <v>7</v>
      </c>
      <c r="C5" s="15" t="s">
        <v>8</v>
      </c>
      <c r="D5" s="16" t="s">
        <v>4</v>
      </c>
      <c r="E5" s="21" t="s">
        <v>3</v>
      </c>
      <c r="F5" s="14" t="s">
        <v>11</v>
      </c>
      <c r="G5" s="16" t="s">
        <v>12</v>
      </c>
      <c r="H5" s="17" t="s">
        <v>13</v>
      </c>
      <c r="I5" s="14" t="s">
        <v>14</v>
      </c>
      <c r="J5" s="16" t="s">
        <v>15</v>
      </c>
      <c r="K5" s="17" t="s">
        <v>16</v>
      </c>
    </row>
    <row r="6" spans="2:11" ht="22.35" customHeight="1" thickBot="1">
      <c r="B6" s="35">
        <f>DATE(B3,E3,1)</f>
        <v>43831</v>
      </c>
      <c r="C6" s="34">
        <f t="shared" ref="C6:C33" si="0">WEEKDAY(B6,1)</f>
        <v>4</v>
      </c>
      <c r="D6" s="18"/>
      <c r="E6" s="22"/>
      <c r="F6" s="23"/>
      <c r="G6" s="19"/>
      <c r="H6" s="20"/>
      <c r="I6" s="23"/>
      <c r="J6" s="19"/>
      <c r="K6" s="20"/>
    </row>
    <row r="7" spans="2:11" ht="22.35" customHeight="1" thickBot="1">
      <c r="B7" s="35">
        <f t="shared" ref="B7:B33" si="1">B6+1</f>
        <v>43832</v>
      </c>
      <c r="C7" s="34">
        <f t="shared" si="0"/>
        <v>5</v>
      </c>
      <c r="D7" s="18"/>
      <c r="E7" s="22"/>
      <c r="F7" s="23"/>
      <c r="G7" s="19"/>
      <c r="H7" s="20"/>
      <c r="I7" s="23"/>
      <c r="J7" s="19"/>
      <c r="K7" s="20"/>
    </row>
    <row r="8" spans="2:11" ht="22.35" customHeight="1" thickBot="1">
      <c r="B8" s="35">
        <f t="shared" si="1"/>
        <v>43833</v>
      </c>
      <c r="C8" s="34">
        <f t="shared" si="0"/>
        <v>6</v>
      </c>
      <c r="D8" s="18"/>
      <c r="E8" s="22"/>
      <c r="F8" s="23"/>
      <c r="G8" s="19"/>
      <c r="H8" s="20"/>
      <c r="I8" s="23"/>
      <c r="J8" s="19"/>
      <c r="K8" s="20"/>
    </row>
    <row r="9" spans="2:11" ht="22.35" customHeight="1" thickBot="1">
      <c r="B9" s="35">
        <f t="shared" si="1"/>
        <v>43834</v>
      </c>
      <c r="C9" s="34">
        <f t="shared" si="0"/>
        <v>7</v>
      </c>
      <c r="D9" s="18"/>
      <c r="E9" s="22"/>
      <c r="F9" s="23"/>
      <c r="G9" s="19"/>
      <c r="H9" s="20"/>
      <c r="I9" s="23"/>
      <c r="J9" s="19"/>
      <c r="K9" s="20"/>
    </row>
    <row r="10" spans="2:11" ht="22.35" customHeight="1" thickBot="1">
      <c r="B10" s="35">
        <f t="shared" si="1"/>
        <v>43835</v>
      </c>
      <c r="C10" s="34">
        <f t="shared" si="0"/>
        <v>1</v>
      </c>
      <c r="D10" s="18"/>
      <c r="E10" s="22"/>
      <c r="F10" s="23"/>
      <c r="G10" s="19"/>
      <c r="H10" s="20"/>
      <c r="I10" s="23"/>
      <c r="J10" s="19"/>
      <c r="K10" s="20"/>
    </row>
    <row r="11" spans="2:11" ht="22.35" customHeight="1" thickBot="1">
      <c r="B11" s="35">
        <f t="shared" si="1"/>
        <v>43836</v>
      </c>
      <c r="C11" s="34">
        <f t="shared" si="0"/>
        <v>2</v>
      </c>
      <c r="D11" s="18"/>
      <c r="E11" s="22"/>
      <c r="F11" s="23"/>
      <c r="G11" s="19"/>
      <c r="H11" s="20"/>
      <c r="I11" s="23"/>
      <c r="J11" s="19"/>
      <c r="K11" s="20"/>
    </row>
    <row r="12" spans="2:11" ht="22.35" customHeight="1" thickBot="1">
      <c r="B12" s="35">
        <f t="shared" si="1"/>
        <v>43837</v>
      </c>
      <c r="C12" s="34">
        <f t="shared" si="0"/>
        <v>3</v>
      </c>
      <c r="D12" s="18"/>
      <c r="E12" s="22"/>
      <c r="F12" s="23"/>
      <c r="G12" s="19"/>
      <c r="H12" s="20"/>
      <c r="I12" s="23"/>
      <c r="J12" s="19"/>
      <c r="K12" s="20"/>
    </row>
    <row r="13" spans="2:11" ht="22.35" customHeight="1" thickBot="1">
      <c r="B13" s="35">
        <f t="shared" si="1"/>
        <v>43838</v>
      </c>
      <c r="C13" s="34">
        <f t="shared" si="0"/>
        <v>4</v>
      </c>
      <c r="D13" s="18"/>
      <c r="E13" s="22"/>
      <c r="F13" s="23"/>
      <c r="G13" s="19"/>
      <c r="H13" s="20"/>
      <c r="I13" s="23"/>
      <c r="J13" s="19"/>
      <c r="K13" s="20"/>
    </row>
    <row r="14" spans="2:11" ht="22.35" customHeight="1" thickBot="1">
      <c r="B14" s="35">
        <f t="shared" si="1"/>
        <v>43839</v>
      </c>
      <c r="C14" s="34">
        <f t="shared" si="0"/>
        <v>5</v>
      </c>
      <c r="D14" s="18"/>
      <c r="E14" s="22"/>
      <c r="F14" s="23"/>
      <c r="G14" s="19"/>
      <c r="H14" s="20"/>
      <c r="I14" s="23"/>
      <c r="J14" s="19"/>
      <c r="K14" s="20"/>
    </row>
    <row r="15" spans="2:11" ht="22.35" customHeight="1" thickBot="1">
      <c r="B15" s="35">
        <f t="shared" si="1"/>
        <v>43840</v>
      </c>
      <c r="C15" s="34">
        <f t="shared" si="0"/>
        <v>6</v>
      </c>
      <c r="D15" s="18"/>
      <c r="E15" s="22"/>
      <c r="F15" s="23"/>
      <c r="G15" s="19"/>
      <c r="H15" s="20"/>
      <c r="I15" s="23"/>
      <c r="J15" s="19"/>
      <c r="K15" s="20"/>
    </row>
    <row r="16" spans="2:11" ht="22.35" customHeight="1" thickBot="1">
      <c r="B16" s="35">
        <f t="shared" si="1"/>
        <v>43841</v>
      </c>
      <c r="C16" s="34">
        <f t="shared" si="0"/>
        <v>7</v>
      </c>
      <c r="D16" s="18"/>
      <c r="E16" s="22"/>
      <c r="F16" s="23"/>
      <c r="G16" s="19"/>
      <c r="H16" s="20"/>
      <c r="I16" s="23"/>
      <c r="J16" s="19"/>
      <c r="K16" s="20"/>
    </row>
    <row r="17" spans="2:11" ht="22.35" customHeight="1" thickBot="1">
      <c r="B17" s="35">
        <f t="shared" si="1"/>
        <v>43842</v>
      </c>
      <c r="C17" s="34">
        <f t="shared" si="0"/>
        <v>1</v>
      </c>
      <c r="D17" s="18"/>
      <c r="E17" s="22"/>
      <c r="F17" s="23"/>
      <c r="G17" s="19"/>
      <c r="H17" s="20"/>
      <c r="I17" s="23"/>
      <c r="J17" s="19"/>
      <c r="K17" s="20"/>
    </row>
    <row r="18" spans="2:11" ht="22.35" customHeight="1" thickBot="1">
      <c r="B18" s="35">
        <f t="shared" si="1"/>
        <v>43843</v>
      </c>
      <c r="C18" s="34">
        <f t="shared" si="0"/>
        <v>2</v>
      </c>
      <c r="D18" s="18"/>
      <c r="E18" s="22"/>
      <c r="F18" s="23"/>
      <c r="G18" s="19"/>
      <c r="H18" s="20"/>
      <c r="I18" s="23"/>
      <c r="J18" s="19"/>
      <c r="K18" s="20"/>
    </row>
    <row r="19" spans="2:11" ht="22.35" customHeight="1" thickBot="1">
      <c r="B19" s="35">
        <f t="shared" si="1"/>
        <v>43844</v>
      </c>
      <c r="C19" s="34">
        <f t="shared" si="0"/>
        <v>3</v>
      </c>
      <c r="D19" s="18"/>
      <c r="E19" s="22"/>
      <c r="F19" s="23"/>
      <c r="G19" s="19"/>
      <c r="H19" s="20"/>
      <c r="I19" s="23"/>
      <c r="J19" s="19"/>
      <c r="K19" s="20"/>
    </row>
    <row r="20" spans="2:11" ht="22.35" customHeight="1" thickBot="1">
      <c r="B20" s="35">
        <f t="shared" si="1"/>
        <v>43845</v>
      </c>
      <c r="C20" s="34">
        <f t="shared" si="0"/>
        <v>4</v>
      </c>
      <c r="D20" s="18"/>
      <c r="E20" s="22"/>
      <c r="F20" s="23"/>
      <c r="G20" s="19"/>
      <c r="H20" s="20"/>
      <c r="I20" s="23"/>
      <c r="J20" s="19"/>
      <c r="K20" s="20"/>
    </row>
    <row r="21" spans="2:11" ht="22.35" customHeight="1" thickBot="1">
      <c r="B21" s="35">
        <f t="shared" si="1"/>
        <v>43846</v>
      </c>
      <c r="C21" s="34">
        <f t="shared" si="0"/>
        <v>5</v>
      </c>
      <c r="D21" s="18"/>
      <c r="E21" s="22"/>
      <c r="F21" s="23"/>
      <c r="G21" s="19"/>
      <c r="H21" s="20"/>
      <c r="I21" s="23"/>
      <c r="J21" s="19"/>
      <c r="K21" s="20"/>
    </row>
    <row r="22" spans="2:11" ht="22.35" customHeight="1" thickBot="1">
      <c r="B22" s="35">
        <f t="shared" si="1"/>
        <v>43847</v>
      </c>
      <c r="C22" s="34">
        <f t="shared" si="0"/>
        <v>6</v>
      </c>
      <c r="D22" s="18"/>
      <c r="E22" s="22"/>
      <c r="F22" s="23"/>
      <c r="G22" s="19"/>
      <c r="H22" s="20"/>
      <c r="I22" s="23"/>
      <c r="J22" s="19"/>
      <c r="K22" s="20"/>
    </row>
    <row r="23" spans="2:11" ht="22.35" customHeight="1" thickBot="1">
      <c r="B23" s="35">
        <f t="shared" si="1"/>
        <v>43848</v>
      </c>
      <c r="C23" s="34">
        <f t="shared" si="0"/>
        <v>7</v>
      </c>
      <c r="D23" s="18"/>
      <c r="E23" s="22"/>
      <c r="F23" s="23"/>
      <c r="G23" s="19"/>
      <c r="H23" s="20"/>
      <c r="I23" s="23"/>
      <c r="J23" s="19"/>
      <c r="K23" s="20"/>
    </row>
    <row r="24" spans="2:11" ht="22.35" customHeight="1" thickBot="1">
      <c r="B24" s="35">
        <f t="shared" si="1"/>
        <v>43849</v>
      </c>
      <c r="C24" s="34">
        <f t="shared" si="0"/>
        <v>1</v>
      </c>
      <c r="D24" s="18"/>
      <c r="E24" s="22"/>
      <c r="F24" s="23"/>
      <c r="G24" s="19"/>
      <c r="H24" s="20"/>
      <c r="I24" s="23"/>
      <c r="J24" s="19"/>
      <c r="K24" s="20"/>
    </row>
    <row r="25" spans="2:11" ht="22.35" customHeight="1" thickBot="1">
      <c r="B25" s="35">
        <f t="shared" si="1"/>
        <v>43850</v>
      </c>
      <c r="C25" s="34">
        <f t="shared" si="0"/>
        <v>2</v>
      </c>
      <c r="D25" s="18"/>
      <c r="E25" s="22"/>
      <c r="F25" s="23"/>
      <c r="G25" s="19"/>
      <c r="H25" s="20"/>
      <c r="I25" s="23"/>
      <c r="J25" s="19"/>
      <c r="K25" s="20"/>
    </row>
    <row r="26" spans="2:11" ht="22.35" customHeight="1" thickBot="1">
      <c r="B26" s="35">
        <f t="shared" si="1"/>
        <v>43851</v>
      </c>
      <c r="C26" s="34">
        <f t="shared" si="0"/>
        <v>3</v>
      </c>
      <c r="D26" s="18"/>
      <c r="E26" s="22"/>
      <c r="F26" s="23"/>
      <c r="G26" s="19"/>
      <c r="H26" s="20"/>
      <c r="I26" s="23"/>
      <c r="J26" s="19"/>
      <c r="K26" s="20"/>
    </row>
    <row r="27" spans="2:11" ht="22.35" customHeight="1" thickBot="1">
      <c r="B27" s="35">
        <f t="shared" si="1"/>
        <v>43852</v>
      </c>
      <c r="C27" s="34">
        <f t="shared" si="0"/>
        <v>4</v>
      </c>
      <c r="D27" s="18"/>
      <c r="E27" s="22"/>
      <c r="F27" s="23"/>
      <c r="G27" s="19"/>
      <c r="H27" s="20"/>
      <c r="I27" s="23"/>
      <c r="J27" s="19"/>
      <c r="K27" s="20"/>
    </row>
    <row r="28" spans="2:11" ht="22.35" customHeight="1" thickBot="1">
      <c r="B28" s="35">
        <f t="shared" si="1"/>
        <v>43853</v>
      </c>
      <c r="C28" s="34">
        <f t="shared" si="0"/>
        <v>5</v>
      </c>
      <c r="D28" s="18"/>
      <c r="E28" s="22"/>
      <c r="F28" s="23"/>
      <c r="G28" s="19"/>
      <c r="H28" s="20"/>
      <c r="I28" s="23"/>
      <c r="J28" s="19"/>
      <c r="K28" s="20"/>
    </row>
    <row r="29" spans="2:11" ht="22.35" customHeight="1" thickBot="1">
      <c r="B29" s="35">
        <f t="shared" si="1"/>
        <v>43854</v>
      </c>
      <c r="C29" s="34">
        <f t="shared" si="0"/>
        <v>6</v>
      </c>
      <c r="D29" s="18"/>
      <c r="E29" s="22"/>
      <c r="F29" s="23"/>
      <c r="G29" s="19"/>
      <c r="H29" s="20"/>
      <c r="I29" s="23"/>
      <c r="J29" s="19"/>
      <c r="K29" s="20"/>
    </row>
    <row r="30" spans="2:11" ht="22.35" customHeight="1" thickBot="1">
      <c r="B30" s="35">
        <f t="shared" si="1"/>
        <v>43855</v>
      </c>
      <c r="C30" s="34">
        <f t="shared" si="0"/>
        <v>7</v>
      </c>
      <c r="D30" s="18"/>
      <c r="E30" s="22"/>
      <c r="F30" s="23"/>
      <c r="G30" s="19"/>
      <c r="H30" s="20"/>
      <c r="I30" s="23"/>
      <c r="J30" s="19"/>
      <c r="K30" s="20"/>
    </row>
    <row r="31" spans="2:11" ht="22.35" customHeight="1" thickBot="1">
      <c r="B31" s="35">
        <f t="shared" si="1"/>
        <v>43856</v>
      </c>
      <c r="C31" s="34">
        <f t="shared" si="0"/>
        <v>1</v>
      </c>
      <c r="D31" s="18"/>
      <c r="E31" s="22"/>
      <c r="F31" s="23"/>
      <c r="G31" s="19"/>
      <c r="H31" s="20"/>
      <c r="I31" s="23"/>
      <c r="J31" s="19"/>
      <c r="K31" s="20"/>
    </row>
    <row r="32" spans="2:11" ht="22.35" customHeight="1" thickBot="1">
      <c r="B32" s="35">
        <f t="shared" si="1"/>
        <v>43857</v>
      </c>
      <c r="C32" s="34">
        <f t="shared" si="0"/>
        <v>2</v>
      </c>
      <c r="D32" s="18"/>
      <c r="E32" s="22"/>
      <c r="F32" s="23"/>
      <c r="G32" s="19"/>
      <c r="H32" s="20"/>
      <c r="I32" s="23"/>
      <c r="J32" s="19"/>
      <c r="K32" s="20"/>
    </row>
    <row r="33" spans="2:12" ht="22.35" customHeight="1" thickBot="1">
      <c r="B33" s="35">
        <f t="shared" si="1"/>
        <v>43858</v>
      </c>
      <c r="C33" s="34">
        <f t="shared" si="0"/>
        <v>3</v>
      </c>
      <c r="D33" s="18"/>
      <c r="E33" s="22"/>
      <c r="F33" s="23"/>
      <c r="G33" s="19"/>
      <c r="H33" s="20"/>
      <c r="I33" s="23"/>
      <c r="J33" s="19"/>
      <c r="K33" s="20"/>
    </row>
    <row r="34" spans="2:12" ht="22.35" customHeight="1" thickBot="1">
      <c r="B34" s="35">
        <f>IF(B33+1&gt;C41,"",B33+1)</f>
        <v>43859</v>
      </c>
      <c r="C34" s="34">
        <f>IF(B34="","",WEEKDAY(B34,1))</f>
        <v>4</v>
      </c>
      <c r="D34" s="18"/>
      <c r="E34" s="22"/>
      <c r="F34" s="23"/>
      <c r="G34" s="19"/>
      <c r="H34" s="20"/>
      <c r="I34" s="23"/>
      <c r="J34" s="19"/>
      <c r="K34" s="20"/>
    </row>
    <row r="35" spans="2:12" ht="22.35" customHeight="1" thickBot="1">
      <c r="B35" s="35">
        <f>IF(B33+2&gt;C41,"",B33+2)</f>
        <v>43860</v>
      </c>
      <c r="C35" s="34">
        <f>IF(B35="","",WEEKDAY(B35,1))</f>
        <v>5</v>
      </c>
      <c r="D35" s="18"/>
      <c r="E35" s="22"/>
      <c r="F35" s="23"/>
      <c r="G35" s="19"/>
      <c r="H35" s="20"/>
      <c r="I35" s="23"/>
      <c r="J35" s="19"/>
      <c r="K35" s="20"/>
    </row>
    <row r="36" spans="2:12" ht="22.35" customHeight="1" thickBot="1">
      <c r="B36" s="35">
        <f>IF(B33+3&gt;C41,"",B33+3)</f>
        <v>43861</v>
      </c>
      <c r="C36" s="34">
        <f>IF(B36="","",WEEKDAY(B36,1))</f>
        <v>6</v>
      </c>
      <c r="D36" s="18"/>
      <c r="E36" s="22"/>
      <c r="F36" s="23"/>
      <c r="G36" s="19"/>
      <c r="H36" s="20"/>
      <c r="I36" s="23"/>
      <c r="J36" s="19"/>
      <c r="K36" s="20"/>
    </row>
    <row r="37" spans="2:12" ht="12" customHeight="1">
      <c r="B37" s="29"/>
      <c r="C37" s="30"/>
      <c r="D37" s="31"/>
      <c r="E37" s="30"/>
      <c r="F37" s="36"/>
      <c r="G37" s="36"/>
      <c r="H37" s="36"/>
      <c r="I37" s="36"/>
      <c r="J37" s="36"/>
      <c r="K37" s="36"/>
      <c r="L37" s="27"/>
    </row>
    <row r="38" spans="2:12" ht="22.5" customHeight="1">
      <c r="B38" s="32"/>
      <c r="C38" s="32"/>
      <c r="D38" s="33"/>
      <c r="E38" s="33"/>
      <c r="F38" s="28"/>
      <c r="G38" s="37" t="s">
        <v>9</v>
      </c>
      <c r="I38" s="37"/>
      <c r="J38" s="37"/>
    </row>
    <row r="39" spans="2:12">
      <c r="B39" s="1"/>
    </row>
    <row r="40" spans="2:12">
      <c r="B40" s="7" t="s">
        <v>1</v>
      </c>
      <c r="C40" s="40">
        <f>DATE(B3,E3+1,1)-DATE(B3,E3,1)</f>
        <v>31</v>
      </c>
      <c r="D40" s="40"/>
      <c r="E40" s="10"/>
      <c r="F40" s="10"/>
      <c r="G40" s="7"/>
      <c r="H40" s="7"/>
      <c r="I40" s="7"/>
    </row>
    <row r="41" spans="2:12">
      <c r="B41" s="7" t="s">
        <v>2</v>
      </c>
      <c r="C41" s="39">
        <f>DATE(B3,E3,C40)</f>
        <v>43861</v>
      </c>
      <c r="D41" s="39"/>
      <c r="E41" s="9"/>
      <c r="F41" s="9"/>
      <c r="G41" s="8"/>
      <c r="H41" s="7"/>
      <c r="I41" s="7"/>
    </row>
  </sheetData>
  <mergeCells count="3">
    <mergeCell ref="B3:C3"/>
    <mergeCell ref="C41:D41"/>
    <mergeCell ref="C40:D40"/>
  </mergeCells>
  <phoneticPr fontId="2"/>
  <conditionalFormatting sqref="D37:D38 C6:C36">
    <cfRule type="cellIs" dxfId="1" priority="3" stopIfTrue="1" operator="equal">
      <formula>7</formula>
    </cfRule>
    <cfRule type="cellIs" dxfId="0" priority="5" stopIfTrue="1" operator="equal">
      <formula>1</formula>
    </cfRule>
  </conditionalFormatting>
  <hyperlinks>
    <hyperlink ref="G38" r:id="rId1"/>
  </hyperlinks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4294967293" verticalDpi="4294967293" r:id="rId2"/>
  <headerFooter alignWithMargins="0"/>
  <ignoredErrors>
    <ignoredError sqref="C34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血圧表</vt:lpstr>
      <vt:lpstr>血圧グラフ朝</vt:lpstr>
      <vt:lpstr>血圧グラフ夕方</vt:lpstr>
      <vt:lpstr>脈拍無し血圧グラフ朝</vt:lpstr>
      <vt:lpstr>脈拍無し血圧グラフ夕方</vt:lpstr>
      <vt:lpstr>血圧グラフ</vt:lpstr>
      <vt:lpstr>脈拍無し</vt:lpstr>
      <vt:lpstr>血圧表!Print_Area</vt:lpstr>
      <vt:lpstr>血圧表!Print_Titles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</cp:lastModifiedBy>
  <cp:lastPrinted>2011-09-24T00:33:59Z</cp:lastPrinted>
  <dcterms:created xsi:type="dcterms:W3CDTF">2008-04-09T04:08:38Z</dcterms:created>
  <dcterms:modified xsi:type="dcterms:W3CDTF">2011-11-17T09:12:17Z</dcterms:modified>
</cp:coreProperties>
</file>